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<sst xmlns="http://schemas.openxmlformats.org/spreadsheetml/2006/main" count="75" uniqueCount="62">
  <si>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</si>
  <si>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黄海森林公园森林驿站东气象大屏安装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</si>
  <si>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</si>
  <si>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</si>
  <si>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</si>
  <si>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</si>
  <si>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</si>
  <si>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</si>
  <si>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</si>
  <si>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</si>
  <si>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</si>
  <si>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2023.11.21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</si>
  <si>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</si>
  <si>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</si>
  <si>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</si>
  <si>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</si>
  <si>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</si>
  <si>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</si>
  <si>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</si>
  <si>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</si>
  <si>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传感器</t>
  </si>
  <si>
    <t>负氧离子、pm2.5、pm10、温度、湿度、气压、含氧量、噪音、风速、风向</t>
  </si>
  <si>
    <t>套</t>
  </si>
  <si>
    <t>立杆</t>
  </si>
  <si>
    <t>2米（含地笼）</t>
  </si>
  <si>
    <t>ABS设备箱</t>
  </si>
  <si>
    <t>保护采集主机 内走线序</t>
  </si>
  <si>
    <t>采集主机</t>
  </si>
  <si>
    <t>采集数据分析</t>
  </si>
  <si>
    <t>物联网卡</t>
  </si>
  <si>
    <t>3年移动上传流量 上传云平台</t>
  </si>
  <si>
    <t>以太网模块</t>
  </si>
  <si>
    <t>网线连接上传云平台</t>
  </si>
  <si>
    <t>市电供电</t>
  </si>
  <si>
    <t>220V/12V</t>
  </si>
  <si>
    <t>云平台</t>
  </si>
  <si>
    <t>手机端或电脑端远程查看数据</t>
  </si>
  <si>
    <t>项</t>
  </si>
  <si>
    <t>防腐木外壳</t>
  </si>
  <si>
    <t>耐腐蚀，防尘、防晒、防水等</t>
  </si>
  <si>
    <t>LED屏</t>
  </si>
  <si>
    <t>2*1M LED屏</t>
  </si>
  <si>
    <t>4G透传模块</t>
  </si>
  <si>
    <t>设备无线对接LED屏幕显示数据</t>
  </si>
  <si>
    <t>个</t>
  </si>
  <si>
    <t>水泥基础</t>
  </si>
  <si>
    <t>大屏及气象杆</t>
  </si>
  <si>
    <t>处</t>
  </si>
  <si>
    <t>安装调试费</t>
  </si>
  <si>
    <t>大屏及气象站运输、安装、调试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</si>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</sst>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2" workbookViewId="0">
      <selection activeCell="N9" sqref="N9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 t="shared" ref="H7:H19" si="0">E7*G7</f>
        <v>0</v>
      </c>
      <c r="I7" s="39"/>
    </row>
    <row r="8" ht="31.5" customHeight="1" spans="1:9">
      <c r="A8" s="32">
        <v>2</v>
      </c>
      <c r="B8" s="33" t="s">
        <v>23</v>
      </c>
      <c r="C8" s="34" t="s">
        <v>24</v>
      </c>
      <c r="D8" s="35"/>
      <c r="E8" s="36">
        <v>1</v>
      </c>
      <c r="F8" s="37" t="s">
        <v>22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25</v>
      </c>
      <c r="C9" s="34" t="s">
        <v>26</v>
      </c>
      <c r="D9" s="35"/>
      <c r="E9" s="36">
        <v>1</v>
      </c>
      <c r="F9" s="37" t="s">
        <v>22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27</v>
      </c>
      <c r="C10" s="40" t="s">
        <v>28</v>
      </c>
      <c r="D10" s="41"/>
      <c r="E10" s="36">
        <v>1</v>
      </c>
      <c r="F10" s="37" t="s">
        <v>22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33" t="s">
        <v>29</v>
      </c>
      <c r="C11" s="34" t="s">
        <v>30</v>
      </c>
      <c r="D11" s="35"/>
      <c r="E11" s="36">
        <v>1</v>
      </c>
      <c r="F11" s="37" t="s">
        <v>22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42" t="s">
        <v>31</v>
      </c>
      <c r="C12" s="40" t="s">
        <v>32</v>
      </c>
      <c r="D12" s="41"/>
      <c r="E12" s="36">
        <v>1</v>
      </c>
      <c r="F12" s="37" t="s">
        <v>22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33</v>
      </c>
      <c r="C13" s="40" t="s">
        <v>34</v>
      </c>
      <c r="D13" s="41"/>
      <c r="E13" s="36">
        <v>2</v>
      </c>
      <c r="F13" s="37" t="s">
        <v>22</v>
      </c>
      <c r="G13" s="36">
        <v>0</v>
      </c>
      <c r="H13" s="38">
        <f t="shared" si="0"/>
        <v>0</v>
      </c>
      <c r="I13" s="39"/>
    </row>
    <row r="14" ht="31.5" customHeight="1" spans="1:9">
      <c r="A14" s="32">
        <v>8</v>
      </c>
      <c r="B14" s="33" t="s">
        <v>35</v>
      </c>
      <c r="C14" s="40" t="s">
        <v>36</v>
      </c>
      <c r="D14" s="41"/>
      <c r="E14" s="36">
        <v>1</v>
      </c>
      <c r="F14" s="37" t="s">
        <v>37</v>
      </c>
      <c r="G14" s="36">
        <v>0</v>
      </c>
      <c r="H14" s="38">
        <f t="shared" si="0"/>
        <v>0</v>
      </c>
      <c r="I14" s="39"/>
    </row>
    <row r="15" ht="31.5" customHeight="1" spans="1:9">
      <c r="A15" s="32">
        <v>9</v>
      </c>
      <c r="B15" s="33" t="s">
        <v>38</v>
      </c>
      <c r="C15" s="40" t="s">
        <v>39</v>
      </c>
      <c r="D15" s="41"/>
      <c r="E15" s="36">
        <v>1</v>
      </c>
      <c r="F15" s="37" t="s">
        <v>22</v>
      </c>
      <c r="G15" s="36">
        <v>0</v>
      </c>
      <c r="H15" s="38">
        <f t="shared" si="0"/>
        <v>0</v>
      </c>
      <c r="I15" s="39"/>
    </row>
    <row r="16" ht="31.5" customHeight="1" spans="1:9">
      <c r="A16" s="32">
        <v>10</v>
      </c>
      <c r="B16" s="33" t="s">
        <v>40</v>
      </c>
      <c r="C16" s="40" t="s">
        <v>41</v>
      </c>
      <c r="D16" s="41"/>
      <c r="E16" s="36">
        <v>1</v>
      </c>
      <c r="F16" s="37" t="s">
        <v>22</v>
      </c>
      <c r="G16" s="36">
        <v>0</v>
      </c>
      <c r="H16" s="38">
        <f t="shared" si="0"/>
        <v>0</v>
      </c>
      <c r="I16" s="39"/>
    </row>
    <row r="17" ht="31.5" customHeight="1" spans="1:9">
      <c r="A17" s="32">
        <v>11</v>
      </c>
      <c r="B17" s="33" t="s">
        <v>42</v>
      </c>
      <c r="C17" s="40" t="s">
        <v>43</v>
      </c>
      <c r="D17" s="41"/>
      <c r="E17" s="36">
        <v>2</v>
      </c>
      <c r="F17" s="37" t="s">
        <v>44</v>
      </c>
      <c r="G17" s="36">
        <v>0</v>
      </c>
      <c r="H17" s="38">
        <f t="shared" si="0"/>
        <v>0</v>
      </c>
      <c r="I17" s="39"/>
    </row>
    <row r="18" ht="31.5" customHeight="1" spans="1:9">
      <c r="A18" s="32">
        <v>12</v>
      </c>
      <c r="B18" s="33" t="s">
        <v>45</v>
      </c>
      <c r="C18" s="40" t="s">
        <v>46</v>
      </c>
      <c r="D18" s="41"/>
      <c r="E18" s="36">
        <v>3</v>
      </c>
      <c r="F18" s="37" t="s">
        <v>47</v>
      </c>
      <c r="G18" s="36">
        <v>0</v>
      </c>
      <c r="H18" s="38">
        <f t="shared" si="0"/>
        <v>0</v>
      </c>
      <c r="I18" s="39"/>
    </row>
    <row r="19" ht="31.5" customHeight="1" spans="1:9">
      <c r="A19" s="32">
        <v>13</v>
      </c>
      <c r="B19" s="33" t="s">
        <v>48</v>
      </c>
      <c r="C19" s="40" t="s">
        <v>49</v>
      </c>
      <c r="D19" s="41"/>
      <c r="E19" s="36">
        <v>1</v>
      </c>
      <c r="F19" s="37" t="s">
        <v>37</v>
      </c>
      <c r="G19" s="36">
        <v>0</v>
      </c>
      <c r="H19" s="38">
        <f t="shared" si="0"/>
        <v>0</v>
      </c>
      <c r="I19" s="39"/>
    </row>
    <row r="20" ht="19.5" customHeight="1" spans="1:9">
      <c r="A20" s="43" t="s">
        <v>50</v>
      </c>
      <c r="B20" s="44"/>
      <c r="C20" s="44"/>
      <c r="D20" s="44" t="str">
        <f>IF(G20=0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&amp;"整")),""&amp;IF(G20=0,"",IF((G20-ROUND(G20,0))=0,(TEXT(INT(G20),"[DBnum2]")&amp;"元整"),(TEXT(INT(G20),"[DBnum2]")&amp;"元")&amp;IF((RIGHT(G20,2)-RIGHT(G20,1))=0,"零",TEXT(ROUND((INT(((G20-INT(G20))*100)-RIGHT(G20,1))/10),0),"[dbnum2]")&amp;"角")&amp;IF((G20*10-INT(G20*10))=0,"",TEXT(ROUND(((G20*10-INT(G20*10))*10),0),"[dbnum2]")&amp;"分"))))</f>
        <v/>
      </c>
      <c r="E20" s="44"/>
      <c r="F20" s="45" t="s">
        <v>51</v>
      </c>
      <c r="G20" s="46">
        <f>SUM(H7:H19)</f>
        <v>0</v>
      </c>
      <c r="H20" s="46"/>
      <c r="I20" s="47" t="s">
        <v>52</v>
      </c>
    </row>
    <row r="21" ht="6" customHeight="1" spans="1:9">
      <c r="A21" s="48"/>
      <c r="B21" s="49"/>
      <c r="C21" s="49"/>
      <c r="D21" s="49"/>
      <c r="E21" s="50"/>
      <c r="F21" s="50"/>
      <c r="G21" s="51"/>
      <c r="H21" s="51"/>
      <c r="I21" s="52"/>
    </row>
    <row r="22" ht="19.5" customHeight="1" spans="1:9">
      <c r="A22" s="53" t="s">
        <v>53</v>
      </c>
      <c r="B22" s="14"/>
      <c r="C22" s="18" t="s">
        <v>54</v>
      </c>
      <c r="D22" s="19"/>
      <c r="E22" s="17" t="s">
        <v>55</v>
      </c>
      <c r="F22" s="14"/>
      <c r="G22" s="15"/>
      <c r="H22" s="54"/>
      <c r="I22" s="55"/>
    </row>
    <row r="23" ht="37.95" customHeight="1" spans="1:9">
      <c r="A23" s="13" t="s">
        <v>56</v>
      </c>
      <c r="B23" s="14"/>
      <c r="C23" s="56" t="s">
        <v>57</v>
      </c>
      <c r="D23" s="56"/>
      <c r="E23" s="56"/>
      <c r="F23" s="56"/>
      <c r="G23" s="56"/>
      <c r="H23" s="56"/>
      <c r="I23" s="57"/>
    </row>
    <row r="24" ht="19.5" customHeight="1" spans="1:9">
      <c r="A24" s="58" t="s">
        <v>58</v>
      </c>
      <c r="B24" s="59"/>
      <c r="C24" s="59"/>
      <c r="D24" s="59"/>
      <c r="E24" s="59"/>
      <c r="F24" s="59"/>
      <c r="G24" s="59"/>
      <c r="H24" s="59"/>
      <c r="I24" s="60"/>
    </row>
    <row r="25" ht="31.5" customHeight="1" spans="1:9">
      <c r="A25" s="53" t="s">
        <v>4</v>
      </c>
      <c r="B25" s="14"/>
      <c r="C25" s="18"/>
      <c r="D25" s="19"/>
      <c r="E25" s="17" t="s">
        <v>6</v>
      </c>
      <c r="F25" s="14"/>
      <c r="G25" s="61"/>
      <c r="H25" s="62"/>
      <c r="I25" s="63"/>
    </row>
    <row r="26" ht="34.5" customHeight="1" spans="1:9">
      <c r="A26" s="53" t="s">
        <v>9</v>
      </c>
      <c r="B26" s="14"/>
      <c r="C26" s="18"/>
      <c r="D26" s="19"/>
      <c r="E26" s="17" t="s">
        <v>8</v>
      </c>
      <c r="F26" s="14"/>
      <c r="G26" s="18"/>
      <c r="H26" s="19"/>
      <c r="I26" s="20"/>
    </row>
    <row r="27" ht="29.25" customHeight="1" spans="1:9">
      <c r="A27" s="64" t="s">
        <v>59</v>
      </c>
      <c r="B27" s="65"/>
      <c r="C27" s="66"/>
      <c r="D27" s="67"/>
      <c r="E27" s="67"/>
      <c r="F27" s="67"/>
      <c r="G27" s="67"/>
      <c r="H27" s="67"/>
      <c r="I27" s="68"/>
    </row>
    <row r="28" ht="74.25" customHeight="1" spans="1:9">
      <c r="A28" s="69"/>
      <c r="B28" s="70"/>
      <c r="C28" s="71"/>
      <c r="D28" s="72" t="s">
        <v>60</v>
      </c>
      <c r="E28" s="73"/>
      <c r="F28" s="73"/>
      <c r="G28" s="72" t="s">
        <v>61</v>
      </c>
      <c r="H28" s="74"/>
      <c r="I28" s="75"/>
    </row>
    <row r="29" ht="4.5" customHeight="1" spans="1:9">
      <c r="A29"/>
      <c r="B29"/>
      <c r="C29" s="76"/>
      <c r="D29" s="76"/>
      <c r="E29" s="76"/>
      <c r="F29" s="76"/>
      <c r="G29" s="76"/>
      <c r="H29" s="76"/>
      <c r="I29" s="76"/>
    </row>
  </sheetData>
  <sheetProtection insertRows="0" deleteRows="0"/>
  <mergeCells count="5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C20"/>
    <mergeCell ref="D20:E20"/>
    <mergeCell ref="G20:H20"/>
    <mergeCell ref="G21:H21"/>
    <mergeCell ref="A22:B22"/>
    <mergeCell ref="E22:F22"/>
    <mergeCell ref="G22:I22"/>
    <mergeCell ref="A23:B23"/>
    <mergeCell ref="C23:I23"/>
    <mergeCell ref="A24:I24"/>
    <mergeCell ref="A25:B25"/>
    <mergeCell ref="C25:D25"/>
    <mergeCell ref="E25:F25"/>
    <mergeCell ref="G25:I25"/>
    <mergeCell ref="A26:B26"/>
    <mergeCell ref="C26:D26"/>
    <mergeCell ref="E26:F26"/>
    <mergeCell ref="G26:I26"/>
    <mergeCell ref="C27:I27"/>
    <mergeCell ref="E28:F28"/>
    <mergeCell ref="H28:I28"/>
    <mergeCell ref="C29:I29"/>
    <mergeCell ref="A27:B28"/>
  </mergeCells>
  <dataValidations count="1">
    <dataValidation type="date" operator="between" allowBlank="1" showInputMessage="1" showErrorMessage="1" errorTitle="超出输入范围" error="请输入2000年1月1日至2099年12月31日之间的日期。" sqref="H28">
      <formula1>36526</formula1>
      <formula2>73050</formula2>
    </dataValidation>
  </dataValidations>
  <pageMargins left="0.51" right="0.51" top="0.75" bottom="0.75" header="0.31" footer="0.31"/>
  <pageSetup paperSize="9" scale="7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5A4C3B31F3064703AFAA5F5E2BDFB899_13</vt:lpwstr>
  </property>
  <property fmtid="{D5CDD505-2E9C-101B-9397-08002B2CF9AE}" pid="4" name="CalculationRule">
    <vt:i4>0</vt:i4>
  </property>
</Properties>
</file>