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采购" sheetId="4" r:id="rId1"/>
  </sheets>
  <definedNames>
    <definedName name="_xlnm.Print_Area" localSheetId="0">采购!$A$1:$I$31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<sst xmlns="http://schemas.openxmlformats.org/spreadsheetml/2006/main" count="75" uniqueCount="63">
  <si>
    <t>采购询价单</t>
  </si>
  <si>
    <r>
      <t>尊敬的供应商：
    非常感谢对黄海森林公园建设的支持和信赖，因</t>
    </r>
    <r>
      <rPr>
        <u/>
        <sz val="12"/>
        <rFont val="宋体"/>
        <charset val="134"/>
      </rPr>
      <t xml:space="preserve">    黄海森林生态旅游度假区换乘中心及萌虫岛监控安装调试    </t>
    </r>
    <r>
      <rPr>
        <sz val="12"/>
        <rFont val="宋体"/>
        <charset val="134"/>
      </rPr>
      <t xml:space="preserve"> 需要拟向贵单位洽购下列物品，请确认并报价，并请惠示贵公司联络人员及电话，加盖贵公司公章后发回我单位，以便进一步联系。</t>
    </r>
  </si>
  <si>
    <t>询价单位</t>
  </si>
  <si>
    <t>东台黄海森林投资发展有限公司</t>
  </si>
  <si>
    <t>联 系 人</t>
  </si>
  <si>
    <t>孙凯</t>
  </si>
  <si>
    <t>联系电话</t>
  </si>
  <si>
    <t>13375240199</t>
  </si>
  <si>
    <t>传    真</t>
  </si>
  <si>
    <t>电子邮件</t>
  </si>
  <si>
    <t>询价时间</t>
  </si>
  <si>
    <t>序号</t>
  </si>
  <si>
    <t xml:space="preserve">货物名称 </t>
  </si>
  <si>
    <t>规格</t>
  </si>
  <si>
    <t>数量</t>
  </si>
  <si>
    <t>单位</t>
  </si>
  <si>
    <t>单价</t>
  </si>
  <si>
    <t>总价</t>
  </si>
  <si>
    <t>备注</t>
  </si>
  <si>
    <t>监控杆</t>
  </si>
  <si>
    <t>4米杆</t>
  </si>
  <si>
    <t>根</t>
  </si>
  <si>
    <t>箱子</t>
  </si>
  <si>
    <t>不锈钢箱体（含漏保及插座）</t>
  </si>
  <si>
    <t>套</t>
  </si>
  <si>
    <t>杆子基础</t>
  </si>
  <si>
    <t>水泥浇筑</t>
  </si>
  <si>
    <t>处</t>
  </si>
  <si>
    <t>管道</t>
  </si>
  <si>
    <t>一孔硅芯管</t>
  </si>
  <si>
    <t>米</t>
  </si>
  <si>
    <t>电源线</t>
  </si>
  <si>
    <t>2*1.5</t>
  </si>
  <si>
    <t>网线</t>
  </si>
  <si>
    <t>6类国标</t>
  </si>
  <si>
    <t>箱</t>
  </si>
  <si>
    <t>监控</t>
  </si>
  <si>
    <t>海康威视400万像数枪机</t>
  </si>
  <si>
    <t>台</t>
  </si>
  <si>
    <t>海康威视400万180度广角</t>
  </si>
  <si>
    <t>交换机</t>
  </si>
  <si>
    <t>锐捷8口POE供电交换机</t>
  </si>
  <si>
    <t>硬盘</t>
  </si>
  <si>
    <t>8T海康企业监控专用</t>
  </si>
  <si>
    <t>软件</t>
  </si>
  <si>
    <t>海康平台授权</t>
  </si>
  <si>
    <t>球机</t>
  </si>
  <si>
    <t>海康400w球机</t>
  </si>
  <si>
    <t>无线路由器</t>
  </si>
  <si>
    <t>锐捷AC1300</t>
  </si>
  <si>
    <t>金额合计(大写）：</t>
  </si>
  <si>
    <t>￥</t>
  </si>
  <si>
    <t>元</t>
  </si>
  <si>
    <t>保 修 期</t>
  </si>
  <si>
    <t>2年</t>
  </si>
  <si>
    <t>付款方式</t>
  </si>
  <si>
    <t>备    注</t>
  </si>
  <si>
    <t>以上报价包含安装完成后的所有费用，包括不限于材料费、运输费、安装费、人工费、税费及配件等一切费用。</t>
  </si>
  <si>
    <t>供应商信息</t>
  </si>
  <si>
    <t>王志勇</t>
  </si>
  <si>
    <t>供应商名称
（公章）</t>
  </si>
  <si>
    <t>联系人 签字：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</si>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</sst>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0_ "/>
    <numFmt numFmtId="178" formatCode="#,##0_ "/>
    <numFmt numFmtId="179" formatCode="#,##0.00_);[Red]\(#,##0.00\)"/>
  </numFmts>
  <fonts count="30">
    <font>
      <sz val="11"/>
      <color indexed="8"/>
      <name val="宋体"/>
      <charset val="134"/>
    </font>
    <font>
      <b/>
      <u val="double"/>
      <sz val="2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2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30" applyNumberFormat="0" applyAlignment="0" applyProtection="0">
      <alignment vertical="center"/>
    </xf>
    <xf numFmtId="0" fontId="19" fillId="6" borderId="31" applyNumberFormat="0" applyAlignment="0" applyProtection="0">
      <alignment vertical="center"/>
    </xf>
    <xf numFmtId="0" fontId="20" fillId="6" borderId="30" applyNumberFormat="0" applyAlignment="0" applyProtection="0">
      <alignment vertical="center"/>
    </xf>
    <xf numFmtId="0" fontId="21" fillId="7" borderId="32" applyNumberFormat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0" borderId="34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3" borderId="0" xfId="0" applyFont="1" applyFill="1" applyAlignment="1" applyProtection="1">
      <alignment horizontal="center" vertical="center"/>
      <protection locked="0"/>
    </xf>
    <xf numFmtId="0" fontId="2" fillId="3" borderId="0" xfId="0" applyFont="1" applyFill="1" applyBorder="1" applyAlignment="1" applyProtection="1">
      <alignment horizontal="left" vertical="top" wrapText="1"/>
    </xf>
    <xf numFmtId="0" fontId="2" fillId="3" borderId="0" xfId="0" applyFont="1" applyFill="1" applyBorder="1" applyAlignment="1" applyProtection="1">
      <alignment horizontal="left" vertical="top"/>
    </xf>
    <xf numFmtId="0" fontId="0" fillId="0" borderId="1" xfId="0" applyFont="1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176" fontId="3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Protection="1">
      <alignment vertical="center"/>
    </xf>
    <xf numFmtId="0" fontId="4" fillId="0" borderId="1" xfId="0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  <protection locked="0"/>
    </xf>
    <xf numFmtId="3" fontId="3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77" fontId="3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0" fontId="0" fillId="0" borderId="4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ont="1" applyFill="1" applyAlignment="1" applyProtection="1">
      <alignment horizontal="right"/>
      <protection locked="0"/>
    </xf>
    <xf numFmtId="178" fontId="0" fillId="0" borderId="0" xfId="0" applyNumberFormat="1" applyFont="1" applyFill="1" applyBorder="1" applyAlignment="1" applyProtection="1">
      <alignment horizontal="right"/>
      <protection locked="0"/>
    </xf>
    <xf numFmtId="179" fontId="2" fillId="0" borderId="5" xfId="0" applyNumberFormat="1" applyFont="1" applyFill="1" applyBorder="1" applyAlignment="1" applyProtection="1">
      <protection locked="0"/>
    </xf>
    <xf numFmtId="0" fontId="0" fillId="0" borderId="6" xfId="0" applyFill="1" applyBorder="1" applyAlignment="1" applyProtection="1">
      <alignment vertical="center"/>
    </xf>
    <xf numFmtId="0" fontId="0" fillId="0" borderId="7" xfId="0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0" fillId="0" borderId="5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</xf>
    <xf numFmtId="0" fontId="0" fillId="0" borderId="10" xfId="0" applyFill="1" applyBorder="1" applyAlignment="1" applyProtection="1">
      <alignment horizontal="center" vertical="center"/>
    </xf>
    <xf numFmtId="49" fontId="3" fillId="0" borderId="11" xfId="0" applyNumberFormat="1" applyFont="1" applyFill="1" applyBorder="1" applyAlignment="1" applyProtection="1">
      <alignment horizontal="left" vertical="center"/>
      <protection locked="0"/>
    </xf>
    <xf numFmtId="49" fontId="3" fillId="0" borderId="12" xfId="0" applyNumberFormat="1" applyFont="1" applyFill="1" applyBorder="1" applyAlignment="1" applyProtection="1">
      <alignment horizontal="left" vertical="center"/>
      <protection locked="0"/>
    </xf>
    <xf numFmtId="0" fontId="0" fillId="0" borderId="11" xfId="0" applyFont="1" applyFill="1" applyBorder="1" applyAlignment="1" applyProtection="1">
      <alignment horizontal="center" vertical="center"/>
    </xf>
    <xf numFmtId="49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3" fillId="0" borderId="12" xfId="0" applyNumberFormat="1" applyFont="1" applyFill="1" applyBorder="1" applyAlignment="1" applyProtection="1">
      <alignment horizontal="center" vertical="center"/>
      <protection locked="0"/>
    </xf>
    <xf numFmtId="49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left" vertical="top" wrapText="1"/>
      <protection locked="0"/>
    </xf>
    <xf numFmtId="0" fontId="3" fillId="0" borderId="16" xfId="0" applyFont="1" applyFill="1" applyBorder="1" applyAlignment="1" applyProtection="1">
      <alignment horizontal="left" vertical="top" wrapText="1"/>
      <protection locked="0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center" vertical="center"/>
    </xf>
    <xf numFmtId="0" fontId="0" fillId="0" borderId="9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left" vertical="center"/>
      <protection locked="0"/>
    </xf>
    <xf numFmtId="0" fontId="3" fillId="0" borderId="12" xfId="0" applyFont="1" applyFill="1" applyBorder="1" applyAlignment="1" applyProtection="1">
      <alignment horizontal="left" vertical="center"/>
      <protection locked="0"/>
    </xf>
    <xf numFmtId="0" fontId="3" fillId="0" borderId="13" xfId="0" applyFont="1" applyFill="1" applyBorder="1" applyAlignment="1" applyProtection="1">
      <alignment horizontal="left" vertical="center"/>
      <protection locked="0"/>
    </xf>
    <xf numFmtId="0" fontId="0" fillId="0" borderId="11" xfId="0" applyFill="1" applyBorder="1" applyAlignment="1" applyProtection="1">
      <alignment horizontal="center" vertical="center"/>
    </xf>
    <xf numFmtId="49" fontId="3" fillId="0" borderId="13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Fill="1" applyBorder="1" applyAlignment="1" applyProtection="1">
      <alignment horizontal="center" vertical="center" wrapText="1"/>
    </xf>
    <xf numFmtId="0" fontId="0" fillId="0" borderId="18" xfId="0" applyFill="1" applyBorder="1" applyAlignment="1" applyProtection="1">
      <alignment horizontal="center" vertical="center"/>
    </xf>
    <xf numFmtId="0" fontId="2" fillId="0" borderId="19" xfId="0" applyFont="1" applyFill="1" applyBorder="1" applyAlignment="1" applyProtection="1">
      <alignment vertical="center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0" fontId="2" fillId="0" borderId="20" xfId="0" applyFont="1" applyFill="1" applyBorder="1" applyAlignment="1" applyProtection="1">
      <alignment vertical="center" wrapText="1"/>
      <protection locked="0"/>
    </xf>
    <xf numFmtId="0" fontId="0" fillId="0" borderId="21" xfId="0" applyFill="1" applyBorder="1" applyAlignment="1" applyProtection="1">
      <alignment horizontal="center" vertical="center"/>
    </xf>
    <xf numFmtId="0" fontId="0" fillId="0" borderId="22" xfId="0" applyFill="1" applyBorder="1" applyAlignment="1" applyProtection="1">
      <alignment horizontal="center" vertical="center"/>
    </xf>
    <xf numFmtId="0" fontId="3" fillId="0" borderId="23" xfId="0" applyFont="1" applyFill="1" applyBorder="1" applyAlignment="1" applyProtection="1">
      <alignment vertical="center" wrapText="1"/>
      <protection locked="0"/>
    </xf>
    <xf numFmtId="0" fontId="2" fillId="0" borderId="24" xfId="0" applyFont="1" applyFill="1" applyBorder="1" applyAlignment="1" applyProtection="1">
      <alignment horizontal="right" vertical="center" wrapText="1"/>
      <protection locked="0"/>
    </xf>
    <xf numFmtId="0" fontId="3" fillId="0" borderId="24" xfId="0" applyFont="1" applyFill="1" applyBorder="1" applyAlignment="1" applyProtection="1">
      <alignment horizontal="left" vertical="center" wrapText="1"/>
      <protection locked="0"/>
    </xf>
    <xf numFmtId="176" fontId="3" fillId="0" borderId="24" xfId="0" applyNumberFormat="1" applyFont="1" applyFill="1" applyBorder="1" applyAlignment="1" applyProtection="1">
      <alignment horizontal="left" vertical="center" wrapText="1"/>
      <protection locked="0"/>
    </xf>
    <xf numFmtId="176" fontId="3" fillId="0" borderId="25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Fill="1">
      <alignment vertical="center"/>
    </xf>
    <xf numFmtId="0" fontId="0" fillId="0" borderId="26" xfId="0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tabSelected="1" workbookViewId="0">
      <selection activeCell="M9" sqref="M9"/>
    </sheetView>
  </sheetViews>
  <sheetFormatPr defaultColWidth="9" defaultRowHeight="13.5"/>
  <cols>
    <col min="1" max="1" width="4.86666666666667" style="1" customWidth="1"/>
    <col min="2" max="2" width="23.2666666666667" style="1" customWidth="1"/>
    <col min="3" max="3" width="13.4666666666667" style="1" customWidth="1"/>
    <col min="4" max="4" width="26.5" style="1" customWidth="1"/>
    <col min="5" max="6" width="6.6" style="1" customWidth="1"/>
    <col min="7" max="7" width="8.6" style="1" customWidth="1"/>
    <col min="8" max="8" width="9.13333333333333" style="1" customWidth="1"/>
    <col min="9" max="9" width="16.6" style="1" customWidth="1"/>
    <col min="10" max="10" width="2.46666666666667" style="1" hidden="1" customWidth="1"/>
    <col min="11" max="16384" width="9" style="1"/>
  </cols>
  <sheetData>
    <row r="1" ht="6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80.2" customHeight="1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ht="20.2" customHeight="1" spans="1:9">
      <c r="A3" s="5" t="s">
        <v>2</v>
      </c>
      <c r="B3" s="6"/>
      <c r="C3" s="7" t="s">
        <v>3</v>
      </c>
      <c r="D3" s="7"/>
      <c r="E3" s="6" t="s">
        <v>4</v>
      </c>
      <c r="F3" s="6"/>
      <c r="G3" s="8" t="s">
        <v>5</v>
      </c>
      <c r="H3" s="9"/>
      <c r="I3" s="9"/>
    </row>
    <row r="4" ht="20.2" customHeight="1" spans="1:9">
      <c r="A4" s="6" t="s">
        <v>6</v>
      </c>
      <c r="B4" s="6"/>
      <c r="C4" s="10" t="s">
        <v>7</v>
      </c>
      <c r="D4" s="10"/>
      <c r="E4" s="6" t="s">
        <v>8</v>
      </c>
      <c r="F4" s="6"/>
      <c r="G4" s="7"/>
      <c r="H4" s="7"/>
      <c r="I4" s="7"/>
    </row>
    <row r="5" ht="20.2" customHeight="1" spans="1:9">
      <c r="A5" s="6" t="s">
        <v>9</v>
      </c>
      <c r="B5" s="6"/>
      <c r="C5" s="7"/>
      <c r="D5" s="7"/>
      <c r="E5" s="5" t="s">
        <v>10</v>
      </c>
      <c r="F5" s="6"/>
      <c r="G5" s="11"/>
      <c r="H5" s="11"/>
      <c r="I5" s="11"/>
    </row>
    <row r="6" ht="27" customHeight="1" spans="1:9">
      <c r="A6" s="12" t="s">
        <v>11</v>
      </c>
      <c r="B6" s="13" t="s">
        <v>12</v>
      </c>
      <c r="C6" s="14" t="s">
        <v>13</v>
      </c>
      <c r="D6" s="14"/>
      <c r="E6" s="14" t="s">
        <v>14</v>
      </c>
      <c r="F6" s="14" t="s">
        <v>15</v>
      </c>
      <c r="G6" s="14" t="s">
        <v>16</v>
      </c>
      <c r="H6" s="14" t="s">
        <v>17</v>
      </c>
      <c r="I6" s="14" t="s">
        <v>18</v>
      </c>
    </row>
    <row r="7" ht="36" customHeight="1" spans="1:9">
      <c r="A7" s="15">
        <v>1</v>
      </c>
      <c r="B7" s="16" t="s">
        <v>19</v>
      </c>
      <c r="C7" s="17" t="s">
        <v>20</v>
      </c>
      <c r="D7" s="18"/>
      <c r="E7" s="19">
        <v>7</v>
      </c>
      <c r="F7" s="20" t="s">
        <v>21</v>
      </c>
      <c r="G7" s="21">
        <v>0</v>
      </c>
      <c r="H7" s="21">
        <f t="shared" ref="H7:H19" si="0">E7*G7</f>
        <v>0</v>
      </c>
      <c r="I7" s="22"/>
    </row>
    <row r="8" ht="31.5" customHeight="1" spans="1:9">
      <c r="A8" s="15">
        <v>2</v>
      </c>
      <c r="B8" s="16" t="s">
        <v>22</v>
      </c>
      <c r="C8" s="17" t="s">
        <v>23</v>
      </c>
      <c r="D8" s="18"/>
      <c r="E8" s="19">
        <v>9</v>
      </c>
      <c r="F8" s="20" t="s">
        <v>24</v>
      </c>
      <c r="G8" s="21">
        <v>0</v>
      </c>
      <c r="H8" s="21">
        <f t="shared" si="0"/>
        <v>0</v>
      </c>
      <c r="I8" s="22"/>
    </row>
    <row r="9" ht="27" customHeight="1" spans="1:9">
      <c r="A9" s="15">
        <v>3</v>
      </c>
      <c r="B9" s="16" t="s">
        <v>25</v>
      </c>
      <c r="C9" s="17" t="s">
        <v>26</v>
      </c>
      <c r="D9" s="18"/>
      <c r="E9" s="19">
        <v>7</v>
      </c>
      <c r="F9" s="20" t="s">
        <v>27</v>
      </c>
      <c r="G9" s="21">
        <v>0</v>
      </c>
      <c r="H9" s="21">
        <f t="shared" si="0"/>
        <v>0</v>
      </c>
      <c r="I9" s="22"/>
    </row>
    <row r="10" ht="36" customHeight="1" spans="1:9">
      <c r="A10" s="15">
        <v>4</v>
      </c>
      <c r="B10" s="16" t="s">
        <v>28</v>
      </c>
      <c r="C10" s="17" t="s">
        <v>29</v>
      </c>
      <c r="D10" s="18"/>
      <c r="E10" s="19">
        <v>450</v>
      </c>
      <c r="F10" s="20" t="s">
        <v>30</v>
      </c>
      <c r="G10" s="21">
        <v>0</v>
      </c>
      <c r="H10" s="21">
        <f t="shared" si="0"/>
        <v>0</v>
      </c>
      <c r="I10" s="22"/>
    </row>
    <row r="11" ht="31.5" customHeight="1" spans="1:9">
      <c r="A11" s="15">
        <v>5</v>
      </c>
      <c r="B11" s="16" t="s">
        <v>31</v>
      </c>
      <c r="C11" s="17" t="s">
        <v>32</v>
      </c>
      <c r="D11" s="18"/>
      <c r="E11" s="19">
        <v>300</v>
      </c>
      <c r="F11" s="20" t="s">
        <v>30</v>
      </c>
      <c r="G11" s="21">
        <v>0</v>
      </c>
      <c r="H11" s="21">
        <f t="shared" si="0"/>
        <v>0</v>
      </c>
      <c r="I11" s="22"/>
    </row>
    <row r="12" ht="31.5" customHeight="1" spans="1:9">
      <c r="A12" s="15">
        <v>6</v>
      </c>
      <c r="B12" s="16" t="s">
        <v>33</v>
      </c>
      <c r="C12" s="17" t="s">
        <v>34</v>
      </c>
      <c r="D12" s="18"/>
      <c r="E12" s="19">
        <v>5</v>
      </c>
      <c r="F12" s="20" t="s">
        <v>35</v>
      </c>
      <c r="G12" s="21">
        <v>0</v>
      </c>
      <c r="H12" s="21">
        <f t="shared" si="0"/>
        <v>0</v>
      </c>
      <c r="I12" s="22"/>
    </row>
    <row r="13" ht="31.5" customHeight="1" spans="1:9">
      <c r="A13" s="15">
        <v>7</v>
      </c>
      <c r="B13" s="16" t="s">
        <v>36</v>
      </c>
      <c r="C13" s="17" t="s">
        <v>37</v>
      </c>
      <c r="D13" s="18"/>
      <c r="E13" s="19">
        <v>18</v>
      </c>
      <c r="F13" s="20" t="s">
        <v>38</v>
      </c>
      <c r="G13" s="21">
        <v>0</v>
      </c>
      <c r="H13" s="21">
        <f t="shared" si="0"/>
        <v>0</v>
      </c>
      <c r="I13" s="22"/>
    </row>
    <row r="14" ht="31.5" customHeight="1" spans="1:9">
      <c r="A14" s="15">
        <v>8</v>
      </c>
      <c r="B14" s="16" t="s">
        <v>36</v>
      </c>
      <c r="C14" s="17" t="s">
        <v>39</v>
      </c>
      <c r="D14" s="18"/>
      <c r="E14" s="19">
        <v>5</v>
      </c>
      <c r="F14" s="20" t="s">
        <v>38</v>
      </c>
      <c r="G14" s="21">
        <v>0</v>
      </c>
      <c r="H14" s="21">
        <f t="shared" si="0"/>
        <v>0</v>
      </c>
      <c r="I14" s="22"/>
    </row>
    <row r="15" ht="31.5" customHeight="1" spans="1:9">
      <c r="A15" s="15">
        <v>9</v>
      </c>
      <c r="B15" s="16" t="s">
        <v>40</v>
      </c>
      <c r="C15" s="17" t="s">
        <v>41</v>
      </c>
      <c r="D15" s="18"/>
      <c r="E15" s="19">
        <v>7</v>
      </c>
      <c r="F15" s="20" t="s">
        <v>38</v>
      </c>
      <c r="G15" s="21">
        <v>0</v>
      </c>
      <c r="H15" s="21">
        <f t="shared" si="0"/>
        <v>0</v>
      </c>
      <c r="I15" s="22"/>
    </row>
    <row r="16" ht="31.5" customHeight="1" spans="1:9">
      <c r="A16" s="15">
        <v>10</v>
      </c>
      <c r="B16" s="16" t="s">
        <v>42</v>
      </c>
      <c r="C16" s="17" t="s">
        <v>43</v>
      </c>
      <c r="D16" s="18"/>
      <c r="E16" s="19">
        <v>5</v>
      </c>
      <c r="F16" s="20" t="s">
        <v>38</v>
      </c>
      <c r="G16" s="21">
        <v>0</v>
      </c>
      <c r="H16" s="21">
        <f t="shared" si="0"/>
        <v>0</v>
      </c>
      <c r="I16" s="22"/>
    </row>
    <row r="17" ht="31" customHeight="1" spans="1:9">
      <c r="A17" s="15">
        <v>11</v>
      </c>
      <c r="B17" s="16" t="s">
        <v>44</v>
      </c>
      <c r="C17" s="17" t="s">
        <v>45</v>
      </c>
      <c r="D17" s="18"/>
      <c r="E17" s="19">
        <v>25</v>
      </c>
      <c r="F17" s="20" t="s">
        <v>38</v>
      </c>
      <c r="G17" s="21">
        <v>0</v>
      </c>
      <c r="H17" s="21">
        <f t="shared" si="0"/>
        <v>0</v>
      </c>
      <c r="I17" s="22"/>
    </row>
    <row r="18" ht="31.5" customHeight="1" spans="1:9">
      <c r="A18" s="15">
        <v>12</v>
      </c>
      <c r="B18" s="16" t="s">
        <v>46</v>
      </c>
      <c r="C18" s="17" t="s">
        <v>47</v>
      </c>
      <c r="D18" s="18"/>
      <c r="E18" s="19">
        <v>2</v>
      </c>
      <c r="F18" s="20" t="s">
        <v>38</v>
      </c>
      <c r="G18" s="21">
        <v>0</v>
      </c>
      <c r="H18" s="21">
        <f t="shared" si="0"/>
        <v>0</v>
      </c>
      <c r="I18" s="22"/>
    </row>
    <row r="19" ht="32" customHeight="1" spans="1:9">
      <c r="A19" s="15">
        <v>13</v>
      </c>
      <c r="B19" s="16" t="s">
        <v>48</v>
      </c>
      <c r="C19" s="17" t="s">
        <v>49</v>
      </c>
      <c r="D19" s="18"/>
      <c r="E19" s="19">
        <v>2</v>
      </c>
      <c r="F19" s="20" t="s">
        <v>38</v>
      </c>
      <c r="G19" s="21">
        <v>0</v>
      </c>
      <c r="H19" s="21">
        <f t="shared" si="0"/>
        <v>0</v>
      </c>
      <c r="I19" s="22"/>
    </row>
    <row r="20" ht="31.5" customHeight="1" spans="1:9">
      <c r="A20" s="8">
        <v>16</v>
      </c>
      <c r="B20" s="23"/>
      <c r="C20" s="24"/>
      <c r="D20" s="24"/>
      <c r="E20" s="25"/>
      <c r="F20" s="20"/>
      <c r="G20" s="21"/>
      <c r="H20" s="21"/>
      <c r="I20" s="22"/>
    </row>
    <row r="21" ht="31.5" customHeight="1" spans="1:9">
      <c r="A21" s="8">
        <v>17</v>
      </c>
      <c r="B21" s="26"/>
      <c r="C21" s="24"/>
      <c r="D21" s="24"/>
      <c r="E21" s="25"/>
      <c r="F21" s="20"/>
      <c r="G21" s="21"/>
      <c r="H21" s="21"/>
      <c r="I21" s="22"/>
    </row>
    <row r="22" ht="19.5" customHeight="1" spans="1:9">
      <c r="A22" s="27" t="s">
        <v>50</v>
      </c>
      <c r="B22" s="28"/>
      <c r="C22" s="28"/>
      <c r="D22" s="29" t="str">
        <f>IF(G22=0,""&amp;IF(G22=0,"",IF((G22-ROUND(G22,0))=0,(TEXT(INT(G22),"[DBnum2]")&amp;"元整"),(TEXT(INT(G22),"[DBnum2]")&amp;"元")&amp;IF((RIGHT(G22,2)-RIGHT(G22,1))=0,"零",TEXT(ROUND((INT(((G22-INT(G22))*100)-RIGHT(G22,1))/10),0),"[dbnum2]")&amp;"角")&amp;IF((G22*10-INT(G22*10))=0,"",TEXT(ROUND(((G22*10-INT(G22*10))*10),0),"[dbnum2]")&amp;"分")&amp;"整")),""&amp;IF(G22=0,"",IF((G22-ROUND(G22,0))=0,(TEXT(INT(G22),"[DBnum2]")&amp;"元整"),(TEXT(INT(G22),"[DBnum2]")&amp;"元")&amp;IF((RIGHT(G22,2)-RIGHT(G22,1))=0,"零",TEXT(ROUND((INT(((G22-INT(G22))*100)-RIGHT(G22,1))/10),0),"[dbnum2]")&amp;"角")&amp;IF((G22*10-INT(G22*10))=0,"",TEXT(ROUND(((G22*10-INT(G22*10))*10),0),"[dbnum2]")&amp;"分"))))</f>
        <v/>
      </c>
      <c r="E22" s="29"/>
      <c r="F22" s="30" t="s">
        <v>51</v>
      </c>
      <c r="G22" s="31">
        <f>SUM(H7:H21)</f>
        <v>0</v>
      </c>
      <c r="H22" s="31"/>
      <c r="I22" s="32" t="s">
        <v>52</v>
      </c>
    </row>
    <row r="23" ht="6" customHeight="1" spans="1:9">
      <c r="A23" s="33"/>
      <c r="B23" s="34"/>
      <c r="C23" s="34"/>
      <c r="D23" s="34"/>
      <c r="E23" s="35"/>
      <c r="F23" s="35"/>
      <c r="G23" s="36"/>
      <c r="H23" s="36"/>
      <c r="I23" s="37"/>
    </row>
    <row r="24" ht="19.5" customHeight="1" spans="1:9">
      <c r="A24" s="38" t="s">
        <v>53</v>
      </c>
      <c r="B24" s="39"/>
      <c r="C24" s="40" t="s">
        <v>54</v>
      </c>
      <c r="D24" s="41"/>
      <c r="E24" s="42" t="s">
        <v>55</v>
      </c>
      <c r="F24" s="39"/>
      <c r="G24" s="43"/>
      <c r="H24" s="44"/>
      <c r="I24" s="45"/>
    </row>
    <row r="25" ht="38" customHeight="1" spans="1:9">
      <c r="A25" s="46" t="s">
        <v>56</v>
      </c>
      <c r="B25" s="39"/>
      <c r="C25" s="47" t="s">
        <v>57</v>
      </c>
      <c r="D25" s="47"/>
      <c r="E25" s="47"/>
      <c r="F25" s="47"/>
      <c r="G25" s="47"/>
      <c r="H25" s="47"/>
      <c r="I25" s="48"/>
    </row>
    <row r="26" ht="19.5" customHeight="1" spans="1:9">
      <c r="A26" s="49" t="s">
        <v>58</v>
      </c>
      <c r="B26" s="50"/>
      <c r="C26" s="50"/>
      <c r="D26" s="50"/>
      <c r="E26" s="50"/>
      <c r="F26" s="50"/>
      <c r="G26" s="50"/>
      <c r="H26" s="50"/>
      <c r="I26" s="51"/>
    </row>
    <row r="27" ht="31.5" customHeight="1" spans="1:9">
      <c r="A27" s="52" t="s">
        <v>4</v>
      </c>
      <c r="B27" s="39"/>
      <c r="C27" s="40" t="s">
        <v>59</v>
      </c>
      <c r="D27" s="41"/>
      <c r="E27" s="42" t="s">
        <v>6</v>
      </c>
      <c r="F27" s="39"/>
      <c r="G27" s="53"/>
      <c r="H27" s="54"/>
      <c r="I27" s="55"/>
    </row>
    <row r="28" ht="34.5" customHeight="1" spans="1:9">
      <c r="A28" s="38" t="s">
        <v>9</v>
      </c>
      <c r="B28" s="39"/>
      <c r="C28" s="40"/>
      <c r="D28" s="41"/>
      <c r="E28" s="56" t="s">
        <v>8</v>
      </c>
      <c r="F28" s="39"/>
      <c r="G28" s="40"/>
      <c r="H28" s="41"/>
      <c r="I28" s="57"/>
    </row>
    <row r="29" ht="29.25" customHeight="1" spans="1:9">
      <c r="A29" s="58" t="s">
        <v>60</v>
      </c>
      <c r="B29" s="59"/>
      <c r="C29" s="60"/>
      <c r="D29" s="61"/>
      <c r="E29" s="61"/>
      <c r="F29" s="61"/>
      <c r="G29" s="61"/>
      <c r="H29" s="61"/>
      <c r="I29" s="62"/>
    </row>
    <row r="30" ht="74.25" customHeight="1" spans="1:9">
      <c r="A30" s="63"/>
      <c r="B30" s="64"/>
      <c r="C30" s="65"/>
      <c r="D30" s="66" t="s">
        <v>61</v>
      </c>
      <c r="E30" s="67"/>
      <c r="F30" s="67"/>
      <c r="G30" s="66" t="s">
        <v>62</v>
      </c>
      <c r="H30" s="68"/>
      <c r="I30" s="69"/>
    </row>
    <row r="31" ht="4.5" customHeight="1" spans="1:9">
      <c r="A31" s="70"/>
      <c r="B31" s="70"/>
      <c r="C31" s="71"/>
      <c r="D31" s="71"/>
      <c r="E31" s="71"/>
      <c r="F31" s="71"/>
      <c r="G31" s="71"/>
      <c r="H31" s="71"/>
      <c r="I31" s="71"/>
    </row>
  </sheetData>
  <sheetProtection insertRows="0" deleteRows="0"/>
  <mergeCells count="53">
    <mergeCell ref="A1:I1"/>
    <mergeCell ref="A2:I2"/>
    <mergeCell ref="A3:B3"/>
    <mergeCell ref="C3:D3"/>
    <mergeCell ref="E3:F3"/>
    <mergeCell ref="G3:I3"/>
    <mergeCell ref="A4:B4"/>
    <mergeCell ref="C4:D4"/>
    <mergeCell ref="E4:F4"/>
    <mergeCell ref="G4:I4"/>
    <mergeCell ref="A5:B5"/>
    <mergeCell ref="C5:D5"/>
    <mergeCell ref="E5:F5"/>
    <mergeCell ref="G5:I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A22:C22"/>
    <mergeCell ref="D22:E22"/>
    <mergeCell ref="G22:H22"/>
    <mergeCell ref="G23:H23"/>
    <mergeCell ref="A24:B24"/>
    <mergeCell ref="E24:F24"/>
    <mergeCell ref="G24:I24"/>
    <mergeCell ref="A25:B25"/>
    <mergeCell ref="C25:I25"/>
    <mergeCell ref="A26:I26"/>
    <mergeCell ref="A27:B27"/>
    <mergeCell ref="C27:D27"/>
    <mergeCell ref="E27:F27"/>
    <mergeCell ref="G27:I27"/>
    <mergeCell ref="A28:B28"/>
    <mergeCell ref="C28:D28"/>
    <mergeCell ref="E28:F28"/>
    <mergeCell ref="G28:I28"/>
    <mergeCell ref="C29:I29"/>
    <mergeCell ref="E30:F30"/>
    <mergeCell ref="H30:I30"/>
    <mergeCell ref="C31:I31"/>
    <mergeCell ref="A29:B30"/>
  </mergeCells>
  <dataValidations count="1">
    <dataValidation type="date" operator="between" allowBlank="1" showInputMessage="1" showErrorMessage="1" errorTitle="超出输入范围" error="请输入2000年1月1日至2099年12月31日之间的日期。" sqref="H30">
      <formula1>36526</formula1>
      <formula2>73050</formula2>
    </dataValidation>
  </dataValidations>
  <pageMargins left="0.51" right="0.51" top="0.75" bottom="0.75" header="0.31" footer="0.31"/>
  <pageSetup paperSize="9" orientation="portrait"/>
  <headerFooter/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采购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PC-201909161818</dc:creator>
  <cp:lastModifiedBy>绿茶</cp:lastModifiedBy>
  <cp:revision>1</cp:revision>
  <dcterms:created xsi:type="dcterms:W3CDTF">2006-09-13T11:21:00Z</dcterms:created>
  <cp:lastPrinted>2022-06-17T21:10:00Z</cp:lastPrinted>
  <dcterms:modified xsi:type="dcterms:W3CDTF">2026-04-17T00:46:54Z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10AA3F4168F9462D915C1968E5769731_13</vt:lpwstr>
  </property>
  <property fmtid="{D5CDD505-2E9C-101B-9397-08002B2CF9AE}" pid="4" name="CalculationRule">
    <vt:i4>0</vt:i4>
  </property>
</Properties>
</file>